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rcours signaleurs" sheetId="1" r:id="rId1"/>
  </sheets>
  <definedNames>
    <definedName name="_xlnm.Print_Area" localSheetId="0">'parcours signaleurs'!$A$1:$H$103</definedName>
  </definedNames>
  <calcPr fullCalcOnLoad="1"/>
</workbook>
</file>

<file path=xl/sharedStrings.xml><?xml version="1.0" encoding="utf-8"?>
<sst xmlns="http://schemas.openxmlformats.org/spreadsheetml/2006/main" count="160" uniqueCount="138">
  <si>
    <t>BOURG - ARBENT - BOURG</t>
  </si>
  <si>
    <t>Signalitique</t>
  </si>
  <si>
    <t>ITINERAIRE</t>
  </si>
  <si>
    <t>N° ROUTE</t>
  </si>
  <si>
    <t>DISTANCE</t>
  </si>
  <si>
    <t>Horaire</t>
  </si>
  <si>
    <t>Départ fictif</t>
  </si>
  <si>
    <t>Parcourue</t>
  </si>
  <si>
    <t>à Parcourir</t>
  </si>
  <si>
    <t>12h30</t>
  </si>
  <si>
    <t>BOURG EN BRESSE les vennes D23</t>
  </si>
  <si>
    <t>Neutralisé</t>
  </si>
  <si>
    <t>ROUTE DE LENT – la saix – chemin de corbie – portant (7km)</t>
  </si>
  <si>
    <t>Départ réel</t>
  </si>
  <si>
    <t>Route du quar d’avart aprés passage à niveau</t>
  </si>
  <si>
    <r>
      <rPr>
        <sz val="8"/>
        <rFont val="Arial"/>
        <family val="2"/>
      </rPr>
      <t xml:space="preserve">à gauche chemin de la soupe    </t>
    </r>
    <r>
      <rPr>
        <sz val="8"/>
        <color indexed="60"/>
        <rFont val="Arial"/>
        <family val="2"/>
      </rPr>
      <t>route étroite</t>
    </r>
  </si>
  <si>
    <r>
      <rPr>
        <sz val="8"/>
        <rFont val="Arial"/>
        <family val="2"/>
      </rPr>
      <t xml:space="preserve">à droite chemin des rippes      </t>
    </r>
    <r>
      <rPr>
        <sz val="8"/>
        <color indexed="60"/>
        <rFont val="Arial"/>
        <family val="2"/>
      </rPr>
      <t xml:space="preserve">  route étroite</t>
    </r>
  </si>
  <si>
    <t>à droite chemin de la ravar – droite pt autoroute</t>
  </si>
  <si>
    <r>
      <rPr>
        <b/>
        <sz val="8"/>
        <rFont val="Arial"/>
        <family val="2"/>
      </rPr>
      <t xml:space="preserve">REVONNAS- </t>
    </r>
    <r>
      <rPr>
        <sz val="8"/>
        <rFont val="Arial"/>
        <family val="2"/>
      </rPr>
      <t>à droite</t>
    </r>
  </si>
  <si>
    <t>au cédez le passage à gauche</t>
  </si>
  <si>
    <t>à droite direction SENISSIAT</t>
  </si>
  <si>
    <t>D52/D81a</t>
  </si>
  <si>
    <t>SENISSIAT</t>
  </si>
  <si>
    <t>à gauche  direction VILLEREVERSURE</t>
  </si>
  <si>
    <t>D81a/D81</t>
  </si>
  <si>
    <t>au cédez la passage à droite direction BOHAS</t>
  </si>
  <si>
    <t>D81/D979</t>
  </si>
  <si>
    <t>BOHAS</t>
  </si>
  <si>
    <t>D979</t>
  </si>
  <si>
    <r>
      <rPr>
        <b/>
        <sz val="8"/>
        <rFont val="Arial"/>
        <family val="2"/>
      </rPr>
      <t xml:space="preserve">HAUTECOURT - </t>
    </r>
    <r>
      <rPr>
        <sz val="8"/>
        <color indexed="10"/>
        <rFont val="Arial"/>
        <family val="2"/>
      </rPr>
      <t xml:space="preserve"> ilots</t>
    </r>
    <r>
      <rPr>
        <sz val="8"/>
        <rFont val="Arial"/>
        <family val="2"/>
      </rPr>
      <t>- tout droit</t>
    </r>
  </si>
  <si>
    <t>à gauche  direction SERRIERES SUR AIN</t>
  </si>
  <si>
    <t>D979/D91c</t>
  </si>
  <si>
    <t>Sous LE PONT à droite direction BOLOZON</t>
  </si>
  <si>
    <t>D91c/D91</t>
  </si>
  <si>
    <t>à gauche direction BOLOZON GARE</t>
  </si>
  <si>
    <t>D91/D91b</t>
  </si>
  <si>
    <r>
      <rPr>
        <b/>
        <sz val="8"/>
        <rFont val="Arial"/>
        <family val="2"/>
      </rPr>
      <t xml:space="preserve">BOLOZON GARE </t>
    </r>
    <r>
      <rPr>
        <sz val="8"/>
        <rFont val="Arial"/>
        <family val="2"/>
      </rPr>
      <t>à droite direction THOIRETTE</t>
    </r>
  </si>
  <si>
    <t>D91</t>
  </si>
  <si>
    <t>BOMBOIS</t>
  </si>
  <si>
    <t>GRANGES</t>
  </si>
  <si>
    <t>COURTOUPHLE</t>
  </si>
  <si>
    <t xml:space="preserve">LE PORT </t>
  </si>
  <si>
    <r>
      <rPr>
        <b/>
        <sz val="8"/>
        <rFont val="Arial"/>
        <family val="2"/>
      </rPr>
      <t>THOIRETTE</t>
    </r>
    <r>
      <rPr>
        <sz val="8"/>
        <rFont val="Arial"/>
        <family val="2"/>
      </rPr>
      <t xml:space="preserve"> à gauche direction DORTAN</t>
    </r>
  </si>
  <si>
    <t>D936/D18</t>
  </si>
  <si>
    <t>COISELET</t>
  </si>
  <si>
    <t>D936</t>
  </si>
  <si>
    <t>UFFEL</t>
  </si>
  <si>
    <t>DORTAN</t>
  </si>
  <si>
    <t>D936/D31</t>
  </si>
  <si>
    <t>à droite rue du colonnel Romain Petit</t>
  </si>
  <si>
    <t>D31</t>
  </si>
  <si>
    <t>à droite rue Bellevue</t>
  </si>
  <si>
    <t>D114</t>
  </si>
  <si>
    <t>MG3</t>
  </si>
  <si>
    <t>BONAZ</t>
  </si>
  <si>
    <t>à droite route de bouvent</t>
  </si>
  <si>
    <t>D114/D106</t>
  </si>
  <si>
    <t>BOUVENT – à gauche direction Arbent</t>
  </si>
  <si>
    <t>D106A</t>
  </si>
  <si>
    <t>ROND POINT B 3° sortie direction ARBENT rue du point</t>
  </si>
  <si>
    <t>D106D</t>
  </si>
  <si>
    <t>2° rd point avenue 1962- 3° rd point rue truchebanate</t>
  </si>
  <si>
    <t>à droite Avenue du général de Gaulle</t>
  </si>
  <si>
    <t>D106D/D85</t>
  </si>
  <si>
    <t>ARBENT  ESPACE LOISIR</t>
  </si>
  <si>
    <t>D85</t>
  </si>
  <si>
    <t>rond point tout droit rue du général de Gaulle</t>
  </si>
  <si>
    <t>rond point à droite rue de Narvick</t>
  </si>
  <si>
    <t>à droite rue Vaugelas</t>
  </si>
  <si>
    <t>OYONNAX  rond point à gauche COURS VERDUN</t>
  </si>
  <si>
    <t>cours verdun</t>
  </si>
  <si>
    <t>à droite rue Jules Michelet</t>
  </si>
  <si>
    <t>D13</t>
  </si>
  <si>
    <t>rond point  2° sortie route OYONNAX</t>
  </si>
  <si>
    <t>rond point à gauche direction Samognat</t>
  </si>
  <si>
    <t>rond point tout droit route de Samognat</t>
  </si>
  <si>
    <t>SAMOGNAT</t>
  </si>
  <si>
    <t>à droite direction MATAFELON THOIRETTE</t>
  </si>
  <si>
    <t>D13/D18</t>
  </si>
  <si>
    <t>MATAFELON       ZONE DE RAVITAILLEMENT</t>
  </si>
  <si>
    <t>D18</t>
  </si>
  <si>
    <t>LE PORT</t>
  </si>
  <si>
    <t>D106</t>
  </si>
  <si>
    <t>THOIRETTE à gauche dir. GRANGES</t>
  </si>
  <si>
    <t>D936/D91</t>
  </si>
  <si>
    <t>DARANCHE</t>
  </si>
  <si>
    <t>Passage sous le viaduc de Cize Etroit</t>
  </si>
  <si>
    <t>D91 D91A</t>
  </si>
  <si>
    <t>à gauche direction CIZE</t>
  </si>
  <si>
    <t>D91A/D59A</t>
  </si>
  <si>
    <t>CIZE</t>
  </si>
  <si>
    <t>tout direction Grand Corent</t>
  </si>
  <si>
    <t>D59A/D59C</t>
  </si>
  <si>
    <t>à droite direction Grand Corent</t>
  </si>
  <si>
    <t>D59</t>
  </si>
  <si>
    <t>à gauche direction Grand Corent</t>
  </si>
  <si>
    <t>GPM 3</t>
  </si>
  <si>
    <t>GRAND CORENT</t>
  </si>
  <si>
    <t>à doite direction Simandre sur Suran</t>
  </si>
  <si>
    <t>SIMANDRE DUR SURAN</t>
  </si>
  <si>
    <t>tout droit direction BOURG</t>
  </si>
  <si>
    <t>Cote des rousses</t>
  </si>
  <si>
    <t>D98</t>
  </si>
  <si>
    <t>col de france tout droit direction JASSERON</t>
  </si>
  <si>
    <t>D98/D936</t>
  </si>
  <si>
    <t>JASSERON</t>
  </si>
  <si>
    <t>à gauche direction CEYZERIAT</t>
  </si>
  <si>
    <t>D936/D52</t>
  </si>
  <si>
    <t>Passage à niveau</t>
  </si>
  <si>
    <t>D52</t>
  </si>
  <si>
    <t>CEYZERIAT</t>
  </si>
  <si>
    <t>à gauche  direction MONT JULY rue de la gare</t>
  </si>
  <si>
    <t>D52/D52G</t>
  </si>
  <si>
    <t>GPM 2</t>
  </si>
  <si>
    <t>SOMMET MONT JULY</t>
  </si>
  <si>
    <t>DROM</t>
  </si>
  <si>
    <t>D81</t>
  </si>
  <si>
    <t>à droite route de Drom direction Ramasse</t>
  </si>
  <si>
    <t>RAMASSE D’EN BAS</t>
  </si>
  <si>
    <t>à droite  &lt; gauche  route du VIADUC</t>
  </si>
  <si>
    <t>à droite direction Senissiat</t>
  </si>
  <si>
    <t>D8b D81</t>
  </si>
  <si>
    <t>D979/D81/D81A</t>
  </si>
  <si>
    <t xml:space="preserve">REVONNAS- </t>
  </si>
  <si>
    <t>D81A</t>
  </si>
  <si>
    <t>tout droit direction Montagnat route du revermont</t>
  </si>
  <si>
    <t>D81A/D23</t>
  </si>
  <si>
    <t>MONTAGNAT</t>
  </si>
  <si>
    <t>D23</t>
  </si>
  <si>
    <t>à gauche chemin des curnillats danger ralentisseurs</t>
  </si>
  <si>
    <t>chemin du moulin noirfontaine</t>
  </si>
  <si>
    <t>ROND POINT NOIRFONTAINE</t>
  </si>
  <si>
    <t>tout droit direction chemin des coupes blanches</t>
  </si>
  <si>
    <t>rond point route de Lent</t>
  </si>
  <si>
    <t>à droite route de seillon direction BOURG les VENNES</t>
  </si>
  <si>
    <t>ARRIVEE</t>
  </si>
  <si>
    <t>ARRIVEE Ligne droite de 300 mètres route de Seillon</t>
  </si>
  <si>
    <t>OPENRUNNER N° 7045815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</si>
</sst>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DDDD&quot;, &quot;D\ MMMM\ YYYY"/>
    <numFmt numFmtId="167" formatCode="HH:MM:SS"/>
    <numFmt numFmtId="168" formatCode="H:MM"/>
  </numFmts>
  <fonts count="16">
    <font>
      <sz val="10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18"/>
      </right>
      <top style="hair">
        <color indexed="18"/>
      </top>
      <bottom style="thin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 style="hair">
        <color indexed="18"/>
      </left>
      <right style="thin">
        <color indexed="8"/>
      </right>
      <top style="hair">
        <color indexed="18"/>
      </top>
      <bottom style="thin">
        <color indexed="8"/>
      </bottom>
    </border>
    <border>
      <left style="thin">
        <color indexed="8"/>
      </left>
      <right style="hair">
        <color indexed="18"/>
      </right>
      <top style="thin">
        <color indexed="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8"/>
      </top>
      <bottom style="hair">
        <color indexed="18"/>
      </bottom>
    </border>
    <border>
      <left style="hair">
        <color indexed="18"/>
      </left>
      <right style="thin">
        <color indexed="8"/>
      </right>
      <top style="thin">
        <color indexed="8"/>
      </top>
      <bottom style="hair">
        <color indexed="18"/>
      </bottom>
    </border>
    <border>
      <left style="thin">
        <color indexed="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8"/>
      </right>
      <top style="hair">
        <color indexed="18"/>
      </top>
      <bottom style="hair">
        <color indexed="1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8"/>
      </right>
      <top style="hair">
        <color indexed="1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4" fillId="4" borderId="7" xfId="0" applyFont="1" applyFill="1" applyBorder="1" applyAlignment="1">
      <alignment horizontal="center" vertical="center"/>
    </xf>
    <xf numFmtId="164" fontId="6" fillId="4" borderId="8" xfId="0" applyFont="1" applyFill="1" applyBorder="1" applyAlignment="1">
      <alignment horizontal="left" vertical="center"/>
    </xf>
    <xf numFmtId="164" fontId="4" fillId="4" borderId="8" xfId="0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164" fontId="4" fillId="4" borderId="9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/>
    </xf>
    <xf numFmtId="164" fontId="6" fillId="4" borderId="11" xfId="0" applyFont="1" applyFill="1" applyBorder="1" applyAlignment="1">
      <alignment horizontal="left" vertical="center"/>
    </xf>
    <xf numFmtId="164" fontId="4" fillId="4" borderId="11" xfId="0" applyFont="1" applyFill="1" applyBorder="1" applyAlignment="1">
      <alignment horizontal="center" vertical="center"/>
    </xf>
    <xf numFmtId="165" fontId="4" fillId="4" borderId="11" xfId="0" applyNumberFormat="1" applyFont="1" applyFill="1" applyBorder="1" applyAlignment="1">
      <alignment horizontal="center" vertical="center"/>
    </xf>
    <xf numFmtId="164" fontId="4" fillId="4" borderId="12" xfId="0" applyFont="1" applyFill="1" applyBorder="1" applyAlignment="1">
      <alignment horizontal="center" vertical="center"/>
    </xf>
    <xf numFmtId="164" fontId="4" fillId="5" borderId="10" xfId="0" applyFont="1" applyFill="1" applyBorder="1" applyAlignment="1">
      <alignment horizontal="center" vertical="center"/>
    </xf>
    <xf numFmtId="164" fontId="7" fillId="6" borderId="11" xfId="0" applyFont="1" applyFill="1" applyBorder="1" applyAlignment="1">
      <alignment horizontal="left" vertical="center"/>
    </xf>
    <xf numFmtId="164" fontId="5" fillId="6" borderId="11" xfId="0" applyFont="1" applyFill="1" applyBorder="1" applyAlignment="1">
      <alignment horizontal="center" vertical="center"/>
    </xf>
    <xf numFmtId="165" fontId="5" fillId="6" borderId="11" xfId="0" applyNumberFormat="1" applyFont="1" applyFill="1" applyBorder="1" applyAlignment="1">
      <alignment horizontal="center" vertical="center"/>
    </xf>
    <xf numFmtId="168" fontId="5" fillId="6" borderId="12" xfId="0" applyNumberFormat="1" applyFont="1" applyFill="1" applyBorder="1" applyAlignment="1">
      <alignment horizontal="center" vertical="center"/>
    </xf>
    <xf numFmtId="164" fontId="5" fillId="6" borderId="0" xfId="0" applyFont="1" applyFill="1" applyBorder="1" applyAlignment="1">
      <alignment horizontal="center" vertical="center"/>
    </xf>
    <xf numFmtId="164" fontId="5" fillId="4" borderId="11" xfId="0" applyFont="1" applyFill="1" applyBorder="1" applyAlignment="1">
      <alignment horizontal="left" vertical="center"/>
    </xf>
    <xf numFmtId="164" fontId="5" fillId="4" borderId="11" xfId="0" applyFont="1" applyFill="1" applyBorder="1" applyAlignment="1">
      <alignment horizontal="center" vertical="center"/>
    </xf>
    <xf numFmtId="165" fontId="5" fillId="4" borderId="11" xfId="0" applyNumberFormat="1" applyFont="1" applyFill="1" applyBorder="1" applyAlignment="1">
      <alignment horizontal="center" vertical="center"/>
    </xf>
    <xf numFmtId="168" fontId="5" fillId="4" borderId="12" xfId="0" applyNumberFormat="1" applyFont="1" applyFill="1" applyBorder="1" applyAlignment="1">
      <alignment horizontal="center" vertical="center"/>
    </xf>
    <xf numFmtId="164" fontId="4" fillId="6" borderId="10" xfId="0" applyFont="1" applyFill="1" applyBorder="1" applyAlignment="1">
      <alignment horizontal="center" vertical="center"/>
    </xf>
    <xf numFmtId="164" fontId="5" fillId="6" borderId="11" xfId="0" applyFont="1" applyFill="1" applyBorder="1" applyAlignment="1">
      <alignment horizontal="left" vertical="center"/>
    </xf>
    <xf numFmtId="164" fontId="5" fillId="6" borderId="10" xfId="0" applyFont="1" applyFill="1" applyBorder="1" applyAlignment="1">
      <alignment horizontal="center" vertical="center"/>
    </xf>
    <xf numFmtId="164" fontId="4" fillId="6" borderId="11" xfId="0" applyFont="1" applyFill="1" applyBorder="1" applyAlignment="1">
      <alignment horizontal="left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/>
    </xf>
    <xf numFmtId="164" fontId="4" fillId="0" borderId="11" xfId="0" applyFont="1" applyFill="1" applyBorder="1" applyAlignment="1">
      <alignment horizontal="left" vertical="center"/>
    </xf>
    <xf numFmtId="164" fontId="5" fillId="0" borderId="11" xfId="0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center" vertical="center"/>
    </xf>
    <xf numFmtId="164" fontId="5" fillId="7" borderId="0" xfId="0" applyFont="1" applyFill="1" applyBorder="1" applyAlignment="1">
      <alignment horizontal="center" vertical="center"/>
    </xf>
    <xf numFmtId="164" fontId="4" fillId="8" borderId="10" xfId="0" applyFont="1" applyFill="1" applyBorder="1" applyAlignment="1">
      <alignment horizontal="center" vertical="center"/>
    </xf>
    <xf numFmtId="164" fontId="4" fillId="8" borderId="11" xfId="0" applyFont="1" applyFill="1" applyBorder="1" applyAlignment="1">
      <alignment horizontal="left" vertical="center"/>
    </xf>
    <xf numFmtId="164" fontId="4" fillId="6" borderId="11" xfId="0" applyFont="1" applyFill="1" applyBorder="1" applyAlignment="1">
      <alignment horizontal="center" vertical="center"/>
    </xf>
    <xf numFmtId="164" fontId="4" fillId="9" borderId="11" xfId="0" applyFont="1" applyFill="1" applyBorder="1" applyAlignment="1">
      <alignment horizontal="left" vertical="center"/>
    </xf>
    <xf numFmtId="164" fontId="10" fillId="6" borderId="10" xfId="0" applyFont="1" applyFill="1" applyBorder="1" applyAlignment="1">
      <alignment horizontal="center" vertical="center"/>
    </xf>
    <xf numFmtId="164" fontId="11" fillId="6" borderId="11" xfId="0" applyFont="1" applyFill="1" applyBorder="1" applyAlignment="1">
      <alignment horizontal="left" vertical="center"/>
    </xf>
    <xf numFmtId="164" fontId="12" fillId="6" borderId="11" xfId="0" applyFont="1" applyFill="1" applyBorder="1" applyAlignment="1">
      <alignment horizontal="left" vertical="center"/>
    </xf>
    <xf numFmtId="164" fontId="5" fillId="6" borderId="4" xfId="0" applyFont="1" applyFill="1" applyBorder="1" applyAlignment="1">
      <alignment horizontal="center" vertical="center"/>
    </xf>
    <xf numFmtId="164" fontId="5" fillId="6" borderId="5" xfId="0" applyFont="1" applyFill="1" applyBorder="1" applyAlignment="1">
      <alignment horizontal="left" vertical="center"/>
    </xf>
    <xf numFmtId="164" fontId="5" fillId="6" borderId="5" xfId="0" applyFont="1" applyFill="1" applyBorder="1" applyAlignment="1">
      <alignment horizontal="center" vertical="center"/>
    </xf>
    <xf numFmtId="165" fontId="5" fillId="6" borderId="5" xfId="0" applyNumberFormat="1" applyFont="1" applyFill="1" applyBorder="1" applyAlignment="1">
      <alignment horizontal="center" vertical="center"/>
    </xf>
    <xf numFmtId="168" fontId="5" fillId="6" borderId="6" xfId="0" applyNumberFormat="1" applyFont="1" applyFill="1" applyBorder="1" applyAlignment="1">
      <alignment horizontal="center" vertical="center"/>
    </xf>
    <xf numFmtId="164" fontId="5" fillId="6" borderId="7" xfId="0" applyFont="1" applyFill="1" applyBorder="1" applyAlignment="1">
      <alignment horizontal="center" vertical="center"/>
    </xf>
    <xf numFmtId="164" fontId="4" fillId="6" borderId="8" xfId="0" applyFont="1" applyFill="1" applyBorder="1" applyAlignment="1">
      <alignment horizontal="left" vertical="center"/>
    </xf>
    <xf numFmtId="164" fontId="5" fillId="6" borderId="8" xfId="0" applyFont="1" applyFill="1" applyBorder="1" applyAlignment="1">
      <alignment horizontal="center" vertical="center"/>
    </xf>
    <xf numFmtId="165" fontId="5" fillId="6" borderId="8" xfId="0" applyNumberFormat="1" applyFont="1" applyFill="1" applyBorder="1" applyAlignment="1">
      <alignment horizontal="center" vertical="center"/>
    </xf>
    <xf numFmtId="168" fontId="5" fillId="6" borderId="9" xfId="0" applyNumberFormat="1" applyFont="1" applyFill="1" applyBorder="1" applyAlignment="1">
      <alignment horizontal="center" vertical="center"/>
    </xf>
    <xf numFmtId="164" fontId="13" fillId="0" borderId="10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4" fillId="0" borderId="11" xfId="0" applyFont="1" applyFill="1" applyBorder="1" applyAlignment="1">
      <alignment horizontal="center" vertical="center"/>
    </xf>
    <xf numFmtId="164" fontId="5" fillId="0" borderId="11" xfId="0" applyFont="1" applyFill="1" applyBorder="1" applyAlignment="1">
      <alignment horizontal="left" vertical="center"/>
    </xf>
    <xf numFmtId="164" fontId="5" fillId="6" borderId="11" xfId="0" applyFont="1" applyFill="1" applyBorder="1" applyAlignment="1">
      <alignment vertical="center"/>
    </xf>
    <xf numFmtId="164" fontId="14" fillId="6" borderId="11" xfId="0" applyFont="1" applyFill="1" applyBorder="1" applyAlignment="1">
      <alignment horizontal="left" vertical="center"/>
    </xf>
    <xf numFmtId="164" fontId="6" fillId="6" borderId="11" xfId="0" applyFont="1" applyFill="1" applyBorder="1" applyAlignment="1">
      <alignment horizontal="left" vertical="center"/>
    </xf>
    <xf numFmtId="164" fontId="4" fillId="9" borderId="10" xfId="0" applyFont="1" applyFill="1" applyBorder="1" applyAlignment="1">
      <alignment horizontal="center" vertical="center"/>
    </xf>
    <xf numFmtId="164" fontId="5" fillId="9" borderId="11" xfId="0" applyFont="1" applyFill="1" applyBorder="1" applyAlignment="1">
      <alignment horizontal="center" vertical="center"/>
    </xf>
    <xf numFmtId="165" fontId="5" fillId="9" borderId="11" xfId="0" applyNumberFormat="1" applyFont="1" applyFill="1" applyBorder="1" applyAlignment="1">
      <alignment horizontal="center" vertical="center"/>
    </xf>
    <xf numFmtId="168" fontId="5" fillId="9" borderId="12" xfId="0" applyNumberFormat="1" applyFont="1" applyFill="1" applyBorder="1" applyAlignment="1">
      <alignment horizontal="center" vertical="center"/>
    </xf>
    <xf numFmtId="164" fontId="15" fillId="0" borderId="11" xfId="0" applyFont="1" applyFill="1" applyBorder="1" applyAlignment="1">
      <alignment horizontal="left" vertical="center"/>
    </xf>
    <xf numFmtId="164" fontId="4" fillId="6" borderId="14" xfId="0" applyFont="1" applyFill="1" applyBorder="1" applyAlignment="1">
      <alignment horizontal="center" vertical="center"/>
    </xf>
    <xf numFmtId="164" fontId="5" fillId="6" borderId="15" xfId="0" applyFont="1" applyFill="1" applyBorder="1" applyAlignment="1">
      <alignment horizontal="left" vertical="center"/>
    </xf>
    <xf numFmtId="164" fontId="5" fillId="6" borderId="15" xfId="0" applyFont="1" applyFill="1" applyBorder="1" applyAlignment="1">
      <alignment horizontal="center" vertical="center"/>
    </xf>
    <xf numFmtId="164" fontId="4" fillId="6" borderId="15" xfId="0" applyFont="1" applyFill="1" applyBorder="1" applyAlignment="1">
      <alignment horizontal="center" vertical="center"/>
    </xf>
    <xf numFmtId="165" fontId="5" fillId="6" borderId="15" xfId="0" applyNumberFormat="1" applyFont="1" applyFill="1" applyBorder="1" applyAlignment="1">
      <alignment horizontal="center" vertical="center"/>
    </xf>
    <xf numFmtId="168" fontId="5" fillId="6" borderId="16" xfId="0" applyNumberFormat="1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horizontal="left" vertical="center"/>
    </xf>
    <xf numFmtId="164" fontId="5" fillId="0" borderId="5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8" fontId="5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BF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X103"/>
  <sheetViews>
    <sheetView tabSelected="1" zoomScale="122" zoomScaleNormal="122" workbookViewId="0" topLeftCell="A1">
      <selection activeCell="E98" sqref="E98"/>
    </sheetView>
  </sheetViews>
  <sheetFormatPr defaultColWidth="5.7109375" defaultRowHeight="15" customHeight="1"/>
  <cols>
    <col min="1" max="1" width="12.57421875" style="1" customWidth="1"/>
    <col min="2" max="2" width="39.00390625" style="2" customWidth="1"/>
    <col min="3" max="3" width="11.8515625" style="2" customWidth="1"/>
    <col min="4" max="4" width="0" style="2" hidden="1" customWidth="1"/>
    <col min="5" max="5" width="8.00390625" style="3" customWidth="1"/>
    <col min="6" max="6" width="9.57421875" style="3" customWidth="1"/>
    <col min="7" max="7" width="7.7109375" style="2" customWidth="1"/>
    <col min="8" max="8" width="26.00390625" style="2" customWidth="1"/>
    <col min="9" max="16384" width="5.140625" style="2" customWidth="1"/>
  </cols>
  <sheetData>
    <row r="1" spans="1:9" ht="15" customHeight="1">
      <c r="A1" s="4">
        <v>43590</v>
      </c>
      <c r="B1" s="4"/>
      <c r="C1" s="4"/>
      <c r="D1" s="4"/>
      <c r="E1" s="4"/>
      <c r="F1" s="4"/>
      <c r="G1" s="4"/>
      <c r="H1" s="5">
        <v>0.041666666666666664</v>
      </c>
      <c r="I1" s="1"/>
    </row>
    <row r="2" spans="1:8" ht="15" customHeight="1">
      <c r="A2" s="6" t="s">
        <v>0</v>
      </c>
      <c r="B2" s="6"/>
      <c r="C2" s="6"/>
      <c r="D2" s="6"/>
      <c r="E2" s="6"/>
      <c r="F2" s="6"/>
      <c r="G2" s="6"/>
      <c r="H2" s="7"/>
    </row>
    <row r="3" spans="1:8" s="13" customFormat="1" ht="15" customHeight="1">
      <c r="A3" s="8" t="s">
        <v>1</v>
      </c>
      <c r="B3" s="9" t="s">
        <v>2</v>
      </c>
      <c r="C3" s="9" t="s">
        <v>3</v>
      </c>
      <c r="D3" s="9"/>
      <c r="E3" s="10" t="s">
        <v>4</v>
      </c>
      <c r="F3" s="10"/>
      <c r="G3" s="11" t="s">
        <v>5</v>
      </c>
      <c r="H3" s="12"/>
    </row>
    <row r="4" spans="1:8" s="13" customFormat="1" ht="15" customHeight="1">
      <c r="A4" s="14" t="s">
        <v>6</v>
      </c>
      <c r="B4" s="15"/>
      <c r="C4" s="16"/>
      <c r="D4" s="16"/>
      <c r="E4" s="17" t="s">
        <v>7</v>
      </c>
      <c r="F4" s="17" t="s">
        <v>8</v>
      </c>
      <c r="G4" s="18" t="s">
        <v>9</v>
      </c>
      <c r="H4" s="12"/>
    </row>
    <row r="5" spans="1:8" s="13" customFormat="1" ht="15" customHeight="1">
      <c r="A5" s="19"/>
      <c r="B5" s="20" t="s">
        <v>10</v>
      </c>
      <c r="C5" s="21"/>
      <c r="D5" s="21"/>
      <c r="E5" s="22"/>
      <c r="F5" s="22"/>
      <c r="G5" s="23"/>
      <c r="H5" s="12"/>
    </row>
    <row r="6" spans="1:8" s="29" customFormat="1" ht="15" customHeight="1">
      <c r="A6" s="24" t="s">
        <v>11</v>
      </c>
      <c r="B6" s="25" t="s">
        <v>12</v>
      </c>
      <c r="C6" s="26"/>
      <c r="D6" s="26"/>
      <c r="E6" s="27"/>
      <c r="F6" s="27"/>
      <c r="G6" s="28"/>
      <c r="H6" s="12"/>
    </row>
    <row r="7" spans="1:8" s="29" customFormat="1" ht="15" customHeight="1">
      <c r="A7" s="19" t="s">
        <v>13</v>
      </c>
      <c r="B7" s="30" t="s">
        <v>14</v>
      </c>
      <c r="C7" s="31"/>
      <c r="D7" s="31"/>
      <c r="E7" s="32">
        <v>0</v>
      </c>
      <c r="F7" s="32">
        <v>149</v>
      </c>
      <c r="G7" s="33">
        <v>0.53125</v>
      </c>
      <c r="H7" s="12"/>
    </row>
    <row r="8" spans="1:8" s="29" customFormat="1" ht="15" customHeight="1">
      <c r="A8" s="34"/>
      <c r="B8" s="35" t="s">
        <v>15</v>
      </c>
      <c r="C8" s="26"/>
      <c r="D8" s="26"/>
      <c r="E8" s="27">
        <v>1.7</v>
      </c>
      <c r="F8" s="27">
        <f aca="true" t="shared" si="0" ref="F8:F91">$F$7-E8</f>
        <v>147.3</v>
      </c>
      <c r="G8" s="28">
        <f aca="true" t="shared" si="1" ref="G8:G90">($G$7)+($H$1/40*E8)</f>
        <v>0.5330208333333334</v>
      </c>
      <c r="H8" s="12"/>
    </row>
    <row r="9" spans="1:8" s="29" customFormat="1" ht="15" customHeight="1">
      <c r="A9" s="36"/>
      <c r="B9" s="35" t="s">
        <v>16</v>
      </c>
      <c r="C9" s="26"/>
      <c r="D9" s="26"/>
      <c r="E9" s="27">
        <v>2.6</v>
      </c>
      <c r="F9" s="27">
        <f t="shared" si="0"/>
        <v>146.4</v>
      </c>
      <c r="G9" s="28">
        <f t="shared" si="1"/>
        <v>0.5339583333333333</v>
      </c>
      <c r="H9" s="12"/>
    </row>
    <row r="10" spans="1:8" s="29" customFormat="1" ht="15" customHeight="1">
      <c r="A10" s="36"/>
      <c r="B10" s="35" t="s">
        <v>17</v>
      </c>
      <c r="C10" s="26"/>
      <c r="D10" s="26"/>
      <c r="E10" s="27">
        <v>3.6</v>
      </c>
      <c r="F10" s="27">
        <f t="shared" si="0"/>
        <v>145.4</v>
      </c>
      <c r="G10" s="28">
        <f t="shared" si="1"/>
        <v>0.535</v>
      </c>
      <c r="H10" s="12"/>
    </row>
    <row r="11" spans="1:8" s="29" customFormat="1" ht="15" customHeight="1">
      <c r="A11" s="36"/>
      <c r="B11" s="37" t="s">
        <v>18</v>
      </c>
      <c r="C11" s="26"/>
      <c r="D11" s="26"/>
      <c r="E11" s="27">
        <v>6</v>
      </c>
      <c r="F11" s="27">
        <f t="shared" si="0"/>
        <v>143</v>
      </c>
      <c r="G11" s="28">
        <f t="shared" si="1"/>
        <v>0.5375</v>
      </c>
      <c r="H11" s="12"/>
    </row>
    <row r="12" spans="1:8" s="29" customFormat="1" ht="15" customHeight="1">
      <c r="A12" s="36"/>
      <c r="B12" s="35" t="s">
        <v>19</v>
      </c>
      <c r="C12" s="26"/>
      <c r="D12" s="26"/>
      <c r="E12" s="27">
        <v>6.3</v>
      </c>
      <c r="F12" s="27">
        <f t="shared" si="0"/>
        <v>142.7</v>
      </c>
      <c r="G12" s="28">
        <f t="shared" si="1"/>
        <v>0.5378125</v>
      </c>
      <c r="H12" s="12"/>
    </row>
    <row r="13" spans="1:8" s="29" customFormat="1" ht="15" customHeight="1">
      <c r="A13" s="34"/>
      <c r="B13" s="35" t="s">
        <v>20</v>
      </c>
      <c r="C13" s="26" t="s">
        <v>21</v>
      </c>
      <c r="D13" s="26"/>
      <c r="E13" s="27">
        <v>7.7</v>
      </c>
      <c r="F13" s="27">
        <f t="shared" si="0"/>
        <v>141.3</v>
      </c>
      <c r="G13" s="28">
        <f t="shared" si="1"/>
        <v>0.5392708333333334</v>
      </c>
      <c r="H13" s="12"/>
    </row>
    <row r="14" spans="1:8" s="29" customFormat="1" ht="15" customHeight="1">
      <c r="A14" s="36"/>
      <c r="B14" s="37" t="s">
        <v>22</v>
      </c>
      <c r="C14" s="26"/>
      <c r="D14" s="26"/>
      <c r="E14" s="27">
        <v>8</v>
      </c>
      <c r="F14" s="27">
        <f t="shared" si="0"/>
        <v>141</v>
      </c>
      <c r="G14" s="28">
        <f t="shared" si="1"/>
        <v>0.5395833333333333</v>
      </c>
      <c r="H14" s="12"/>
    </row>
    <row r="15" spans="1:8" s="29" customFormat="1" ht="15" customHeight="1">
      <c r="A15" s="36"/>
      <c r="B15" s="35" t="s">
        <v>23</v>
      </c>
      <c r="C15" s="26" t="s">
        <v>24</v>
      </c>
      <c r="D15" s="26"/>
      <c r="E15" s="27">
        <v>9</v>
      </c>
      <c r="F15" s="27">
        <f t="shared" si="0"/>
        <v>140</v>
      </c>
      <c r="G15" s="28">
        <f t="shared" si="1"/>
        <v>0.540625</v>
      </c>
      <c r="H15" s="12"/>
    </row>
    <row r="16" spans="1:8" s="29" customFormat="1" ht="15" customHeight="1">
      <c r="A16" s="36"/>
      <c r="B16" s="35" t="s">
        <v>25</v>
      </c>
      <c r="C16" s="26" t="s">
        <v>26</v>
      </c>
      <c r="D16" s="26"/>
      <c r="E16" s="27">
        <v>9.4</v>
      </c>
      <c r="F16" s="27">
        <f t="shared" si="0"/>
        <v>139.6</v>
      </c>
      <c r="G16" s="28">
        <f t="shared" si="1"/>
        <v>0.5410416666666666</v>
      </c>
      <c r="H16" s="12"/>
    </row>
    <row r="17" spans="1:8" s="29" customFormat="1" ht="15" customHeight="1">
      <c r="A17" s="36"/>
      <c r="B17" s="37" t="s">
        <v>27</v>
      </c>
      <c r="C17" s="26" t="s">
        <v>28</v>
      </c>
      <c r="D17" s="26"/>
      <c r="E17" s="27">
        <v>12</v>
      </c>
      <c r="F17" s="27">
        <f t="shared" si="0"/>
        <v>137</v>
      </c>
      <c r="G17" s="28">
        <f t="shared" si="1"/>
        <v>0.54375</v>
      </c>
      <c r="H17" s="12"/>
    </row>
    <row r="18" spans="1:8" s="29" customFormat="1" ht="15" customHeight="1">
      <c r="A18" s="36"/>
      <c r="B18" s="37" t="s">
        <v>29</v>
      </c>
      <c r="C18" s="26" t="s">
        <v>28</v>
      </c>
      <c r="D18" s="26"/>
      <c r="E18" s="27">
        <v>15.6</v>
      </c>
      <c r="F18" s="27">
        <f t="shared" si="0"/>
        <v>133.4</v>
      </c>
      <c r="G18" s="28">
        <f t="shared" si="1"/>
        <v>0.5475</v>
      </c>
      <c r="H18" s="38"/>
    </row>
    <row r="19" spans="1:8" s="29" customFormat="1" ht="15" customHeight="1">
      <c r="A19" s="36"/>
      <c r="B19" s="35" t="s">
        <v>30</v>
      </c>
      <c r="C19" s="26" t="s">
        <v>31</v>
      </c>
      <c r="D19" s="26"/>
      <c r="E19" s="27">
        <v>20</v>
      </c>
      <c r="F19" s="27">
        <f t="shared" si="0"/>
        <v>129</v>
      </c>
      <c r="G19" s="28">
        <f t="shared" si="1"/>
        <v>0.5520833333333334</v>
      </c>
      <c r="H19" s="12"/>
    </row>
    <row r="20" spans="1:8" s="29" customFormat="1" ht="15" customHeight="1">
      <c r="A20" s="36"/>
      <c r="B20" s="35" t="s">
        <v>32</v>
      </c>
      <c r="C20" s="26" t="s">
        <v>33</v>
      </c>
      <c r="D20" s="26"/>
      <c r="E20" s="27">
        <v>20.6</v>
      </c>
      <c r="F20" s="27">
        <f t="shared" si="0"/>
        <v>128.4</v>
      </c>
      <c r="G20" s="28">
        <f t="shared" si="1"/>
        <v>0.5527083333333334</v>
      </c>
      <c r="H20" s="12"/>
    </row>
    <row r="21" spans="1:8" s="29" customFormat="1" ht="15" customHeight="1">
      <c r="A21" s="36"/>
      <c r="B21" s="35" t="s">
        <v>34</v>
      </c>
      <c r="C21" s="26" t="s">
        <v>35</v>
      </c>
      <c r="D21" s="26"/>
      <c r="E21" s="27">
        <v>26.9</v>
      </c>
      <c r="F21" s="27">
        <f t="shared" si="0"/>
        <v>122.1</v>
      </c>
      <c r="G21" s="28">
        <f t="shared" si="1"/>
        <v>0.5592708333333334</v>
      </c>
      <c r="H21" s="12"/>
    </row>
    <row r="22" spans="1:8" s="29" customFormat="1" ht="15" customHeight="1">
      <c r="A22" s="34"/>
      <c r="B22" s="37" t="s">
        <v>36</v>
      </c>
      <c r="C22" s="26" t="s">
        <v>37</v>
      </c>
      <c r="D22" s="26"/>
      <c r="E22" s="27">
        <v>29.6</v>
      </c>
      <c r="F22" s="27">
        <f t="shared" si="0"/>
        <v>119.4</v>
      </c>
      <c r="G22" s="28">
        <f t="shared" si="1"/>
        <v>0.5620833333333334</v>
      </c>
      <c r="H22" s="12"/>
    </row>
    <row r="23" spans="1:8" s="29" customFormat="1" ht="15" customHeight="1">
      <c r="A23" s="36"/>
      <c r="B23" s="37" t="s">
        <v>38</v>
      </c>
      <c r="C23" s="26" t="s">
        <v>37</v>
      </c>
      <c r="D23" s="26"/>
      <c r="E23" s="27">
        <v>32.8</v>
      </c>
      <c r="F23" s="27">
        <f t="shared" si="0"/>
        <v>116.2</v>
      </c>
      <c r="G23" s="28">
        <f t="shared" si="1"/>
        <v>0.5654166666666667</v>
      </c>
      <c r="H23" s="12"/>
    </row>
    <row r="24" spans="1:8" s="29" customFormat="1" ht="15" customHeight="1">
      <c r="A24" s="34"/>
      <c r="B24" s="37" t="s">
        <v>39</v>
      </c>
      <c r="C24" s="26" t="s">
        <v>37</v>
      </c>
      <c r="D24" s="26"/>
      <c r="E24" s="27">
        <v>35</v>
      </c>
      <c r="F24" s="27">
        <f t="shared" si="0"/>
        <v>114</v>
      </c>
      <c r="G24" s="28">
        <f t="shared" si="1"/>
        <v>0.5677083333333334</v>
      </c>
      <c r="H24" s="12"/>
    </row>
    <row r="25" spans="1:8" s="29" customFormat="1" ht="15" customHeight="1">
      <c r="A25" s="36"/>
      <c r="B25" s="37" t="s">
        <v>40</v>
      </c>
      <c r="C25" s="26" t="s">
        <v>37</v>
      </c>
      <c r="D25" s="26"/>
      <c r="E25" s="27">
        <v>39.8</v>
      </c>
      <c r="F25" s="27">
        <f t="shared" si="0"/>
        <v>109.2</v>
      </c>
      <c r="G25" s="28">
        <f t="shared" si="1"/>
        <v>0.5727083333333334</v>
      </c>
      <c r="H25" s="12"/>
    </row>
    <row r="26" spans="1:8" s="29" customFormat="1" ht="15" customHeight="1">
      <c r="A26" s="36"/>
      <c r="B26" s="37" t="s">
        <v>41</v>
      </c>
      <c r="C26" s="26" t="s">
        <v>37</v>
      </c>
      <c r="D26" s="26"/>
      <c r="E26" s="27">
        <v>40.7</v>
      </c>
      <c r="F26" s="27">
        <f t="shared" si="0"/>
        <v>108.3</v>
      </c>
      <c r="G26" s="28">
        <f t="shared" si="1"/>
        <v>0.5736458333333333</v>
      </c>
      <c r="H26" s="12"/>
    </row>
    <row r="27" spans="1:8" s="29" customFormat="1" ht="15" customHeight="1">
      <c r="A27" s="36"/>
      <c r="B27" s="37" t="s">
        <v>42</v>
      </c>
      <c r="C27" s="26" t="s">
        <v>43</v>
      </c>
      <c r="D27" s="26"/>
      <c r="E27" s="27">
        <v>42</v>
      </c>
      <c r="F27" s="27">
        <f t="shared" si="0"/>
        <v>107</v>
      </c>
      <c r="G27" s="28">
        <f t="shared" si="1"/>
        <v>0.575</v>
      </c>
      <c r="H27" s="12"/>
    </row>
    <row r="28" spans="1:14" s="29" customFormat="1" ht="15" customHeight="1">
      <c r="A28" s="39"/>
      <c r="B28" s="35" t="s">
        <v>44</v>
      </c>
      <c r="C28" s="26" t="s">
        <v>45</v>
      </c>
      <c r="D28" s="26"/>
      <c r="E28" s="27">
        <v>45.5</v>
      </c>
      <c r="F28" s="27">
        <f t="shared" si="0"/>
        <v>103.5</v>
      </c>
      <c r="G28" s="28">
        <f t="shared" si="1"/>
        <v>0.5786458333333333</v>
      </c>
      <c r="H28" s="12"/>
      <c r="I28" s="40"/>
      <c r="J28" s="40"/>
      <c r="K28" s="40"/>
      <c r="L28" s="40"/>
      <c r="M28" s="40"/>
      <c r="N28" s="40"/>
    </row>
    <row r="29" spans="1:23" s="46" customFormat="1" ht="15" customHeight="1">
      <c r="A29" s="41"/>
      <c r="B29" s="42" t="s">
        <v>46</v>
      </c>
      <c r="C29" s="43" t="s">
        <v>45</v>
      </c>
      <c r="D29" s="43"/>
      <c r="E29" s="44">
        <v>53.8</v>
      </c>
      <c r="F29" s="44">
        <f t="shared" si="0"/>
        <v>95.2</v>
      </c>
      <c r="G29" s="45">
        <f t="shared" si="1"/>
        <v>0.5872916666666667</v>
      </c>
      <c r="H29" s="12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8" s="29" customFormat="1" ht="15" customHeight="1">
      <c r="A30" s="36"/>
      <c r="B30" s="37" t="s">
        <v>47</v>
      </c>
      <c r="C30" s="26" t="s">
        <v>48</v>
      </c>
      <c r="D30" s="26"/>
      <c r="E30" s="27">
        <v>56.6</v>
      </c>
      <c r="F30" s="27">
        <f t="shared" si="0"/>
        <v>92.4</v>
      </c>
      <c r="G30" s="28">
        <f t="shared" si="1"/>
        <v>0.5902083333333333</v>
      </c>
      <c r="H30" s="12"/>
    </row>
    <row r="31" spans="1:8" s="29" customFormat="1" ht="15" customHeight="1">
      <c r="A31" s="34"/>
      <c r="B31" s="35" t="s">
        <v>49</v>
      </c>
      <c r="C31" s="26" t="s">
        <v>50</v>
      </c>
      <c r="D31" s="26"/>
      <c r="E31" s="27">
        <v>56.8</v>
      </c>
      <c r="F31" s="27">
        <f t="shared" si="0"/>
        <v>92.2</v>
      </c>
      <c r="G31" s="28">
        <f t="shared" si="1"/>
        <v>0.5904166666666667</v>
      </c>
      <c r="H31" s="12"/>
    </row>
    <row r="32" spans="1:8" s="29" customFormat="1" ht="15" customHeight="1">
      <c r="A32" s="36"/>
      <c r="B32" s="35" t="s">
        <v>51</v>
      </c>
      <c r="C32" s="26" t="s">
        <v>52</v>
      </c>
      <c r="D32" s="26"/>
      <c r="E32" s="27">
        <v>57.2</v>
      </c>
      <c r="F32" s="27">
        <f t="shared" si="0"/>
        <v>91.8</v>
      </c>
      <c r="G32" s="28">
        <f t="shared" si="1"/>
        <v>0.5908333333333333</v>
      </c>
      <c r="H32" s="12"/>
    </row>
    <row r="33" spans="1:8" s="29" customFormat="1" ht="15" customHeight="1">
      <c r="A33" s="47" t="s">
        <v>53</v>
      </c>
      <c r="B33" s="48" t="s">
        <v>54</v>
      </c>
      <c r="C33" s="26" t="s">
        <v>52</v>
      </c>
      <c r="D33" s="26"/>
      <c r="E33" s="27">
        <v>60.3</v>
      </c>
      <c r="F33" s="27">
        <f t="shared" si="0"/>
        <v>88.7</v>
      </c>
      <c r="G33" s="28">
        <f t="shared" si="1"/>
        <v>0.5940624999999999</v>
      </c>
      <c r="H33" s="12"/>
    </row>
    <row r="34" spans="1:8" s="29" customFormat="1" ht="15" customHeight="1">
      <c r="A34" s="34"/>
      <c r="B34" s="35" t="s">
        <v>55</v>
      </c>
      <c r="C34" s="26" t="s">
        <v>56</v>
      </c>
      <c r="D34" s="26"/>
      <c r="E34" s="27">
        <v>62</v>
      </c>
      <c r="F34" s="27">
        <f t="shared" si="0"/>
        <v>87</v>
      </c>
      <c r="G34" s="28">
        <f t="shared" si="1"/>
        <v>0.5958333333333333</v>
      </c>
      <c r="H34" s="12"/>
    </row>
    <row r="35" spans="1:24" s="46" customFormat="1" ht="15" customHeight="1">
      <c r="A35" s="41"/>
      <c r="B35" s="42" t="s">
        <v>57</v>
      </c>
      <c r="C35" s="43" t="s">
        <v>58</v>
      </c>
      <c r="D35" s="43"/>
      <c r="E35" s="44">
        <v>63.7</v>
      </c>
      <c r="F35" s="44">
        <f t="shared" si="0"/>
        <v>85.3</v>
      </c>
      <c r="G35" s="45">
        <f t="shared" si="1"/>
        <v>0.5976041666666667</v>
      </c>
      <c r="H35" s="12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8" s="29" customFormat="1" ht="15" customHeight="1">
      <c r="A36" s="36"/>
      <c r="B36" s="35" t="s">
        <v>59</v>
      </c>
      <c r="C36" s="26" t="s">
        <v>60</v>
      </c>
      <c r="D36" s="26"/>
      <c r="E36" s="27">
        <v>65.2</v>
      </c>
      <c r="F36" s="27">
        <f t="shared" si="0"/>
        <v>83.8</v>
      </c>
      <c r="G36" s="28">
        <f t="shared" si="1"/>
        <v>0.5991666666666666</v>
      </c>
      <c r="H36" s="12"/>
    </row>
    <row r="37" spans="1:8" s="29" customFormat="1" ht="15" customHeight="1">
      <c r="A37" s="36"/>
      <c r="B37" s="35" t="s">
        <v>61</v>
      </c>
      <c r="C37" s="26" t="s">
        <v>60</v>
      </c>
      <c r="D37" s="26"/>
      <c r="E37" s="27">
        <v>65.8</v>
      </c>
      <c r="F37" s="27">
        <f t="shared" si="0"/>
        <v>83.2</v>
      </c>
      <c r="G37" s="28">
        <f t="shared" si="1"/>
        <v>0.5997916666666667</v>
      </c>
      <c r="H37" s="12"/>
    </row>
    <row r="38" spans="1:8" s="29" customFormat="1" ht="15" customHeight="1">
      <c r="A38" s="36"/>
      <c r="B38" s="35" t="s">
        <v>62</v>
      </c>
      <c r="C38" s="26" t="s">
        <v>63</v>
      </c>
      <c r="D38" s="49"/>
      <c r="E38" s="27">
        <v>66.7</v>
      </c>
      <c r="F38" s="27">
        <f t="shared" si="0"/>
        <v>82.3</v>
      </c>
      <c r="G38" s="28">
        <f t="shared" si="1"/>
        <v>0.6007291666666666</v>
      </c>
      <c r="H38" s="12"/>
    </row>
    <row r="39" spans="1:8" s="29" customFormat="1" ht="15" customHeight="1">
      <c r="A39" s="36"/>
      <c r="B39" s="50" t="s">
        <v>64</v>
      </c>
      <c r="C39" s="49" t="s">
        <v>65</v>
      </c>
      <c r="D39" s="49"/>
      <c r="E39" s="27">
        <v>67.3</v>
      </c>
      <c r="F39" s="27">
        <f t="shared" si="0"/>
        <v>81.7</v>
      </c>
      <c r="G39" s="28">
        <f t="shared" si="1"/>
        <v>0.6013541666666666</v>
      </c>
      <c r="H39" s="12"/>
    </row>
    <row r="40" spans="1:8" s="29" customFormat="1" ht="15" customHeight="1">
      <c r="A40" s="36"/>
      <c r="B40" s="35" t="s">
        <v>66</v>
      </c>
      <c r="C40" s="26" t="s">
        <v>65</v>
      </c>
      <c r="D40" s="26"/>
      <c r="E40" s="27">
        <v>68</v>
      </c>
      <c r="F40" s="27">
        <f t="shared" si="0"/>
        <v>81</v>
      </c>
      <c r="G40" s="28">
        <f t="shared" si="1"/>
        <v>0.6020833333333333</v>
      </c>
      <c r="H40" s="12"/>
    </row>
    <row r="41" spans="1:8" s="29" customFormat="1" ht="15" customHeight="1">
      <c r="A41" s="36"/>
      <c r="B41" s="35" t="s">
        <v>67</v>
      </c>
      <c r="C41" s="26"/>
      <c r="D41" s="26"/>
      <c r="E41" s="27">
        <v>69.3</v>
      </c>
      <c r="F41" s="27">
        <f t="shared" si="0"/>
        <v>79.7</v>
      </c>
      <c r="G41" s="28">
        <f t="shared" si="1"/>
        <v>0.6034375</v>
      </c>
      <c r="H41" s="12"/>
    </row>
    <row r="42" spans="1:8" s="29" customFormat="1" ht="15" customHeight="1">
      <c r="A42" s="36"/>
      <c r="B42" s="35" t="s">
        <v>68</v>
      </c>
      <c r="C42" s="26"/>
      <c r="D42" s="26"/>
      <c r="E42" s="27">
        <v>69.6</v>
      </c>
      <c r="F42" s="27">
        <f t="shared" si="0"/>
        <v>79.4</v>
      </c>
      <c r="G42" s="28">
        <f t="shared" si="1"/>
        <v>0.60375</v>
      </c>
      <c r="H42" s="12"/>
    </row>
    <row r="43" spans="1:8" s="29" customFormat="1" ht="15" customHeight="1">
      <c r="A43" s="34"/>
      <c r="B43" s="37" t="s">
        <v>69</v>
      </c>
      <c r="C43" s="26"/>
      <c r="D43" s="49"/>
      <c r="E43" s="27">
        <v>70</v>
      </c>
      <c r="F43" s="27">
        <f t="shared" si="0"/>
        <v>79</v>
      </c>
      <c r="G43" s="28">
        <f t="shared" si="1"/>
        <v>0.6041666666666666</v>
      </c>
      <c r="H43" s="12"/>
    </row>
    <row r="44" spans="1:8" s="29" customFormat="1" ht="15" customHeight="1">
      <c r="A44" s="36"/>
      <c r="B44" s="35" t="s">
        <v>70</v>
      </c>
      <c r="C44" s="26"/>
      <c r="D44" s="26"/>
      <c r="E44" s="27">
        <v>70.4</v>
      </c>
      <c r="F44" s="27">
        <f t="shared" si="0"/>
        <v>78.6</v>
      </c>
      <c r="G44" s="28">
        <f t="shared" si="1"/>
        <v>0.6045833333333334</v>
      </c>
      <c r="H44" s="12"/>
    </row>
    <row r="45" spans="1:8" s="29" customFormat="1" ht="15" customHeight="1">
      <c r="A45" s="36"/>
      <c r="B45" s="35" t="s">
        <v>71</v>
      </c>
      <c r="C45" s="26" t="s">
        <v>72</v>
      </c>
      <c r="D45" s="26"/>
      <c r="E45" s="27">
        <v>71.2</v>
      </c>
      <c r="F45" s="27">
        <f t="shared" si="0"/>
        <v>77.8</v>
      </c>
      <c r="G45" s="28">
        <f t="shared" si="1"/>
        <v>0.6054166666666667</v>
      </c>
      <c r="H45" s="12"/>
    </row>
    <row r="46" spans="1:8" s="29" customFormat="1" ht="15" customHeight="1">
      <c r="A46" s="51"/>
      <c r="B46" s="52" t="s">
        <v>73</v>
      </c>
      <c r="C46" s="26" t="s">
        <v>72</v>
      </c>
      <c r="D46" s="26"/>
      <c r="E46" s="27">
        <v>72</v>
      </c>
      <c r="F46" s="27">
        <f t="shared" si="0"/>
        <v>77</v>
      </c>
      <c r="G46" s="28">
        <f t="shared" si="1"/>
        <v>0.60625</v>
      </c>
      <c r="H46" s="12"/>
    </row>
    <row r="47" spans="1:8" s="29" customFormat="1" ht="15" customHeight="1">
      <c r="A47" s="36"/>
      <c r="B47" s="35" t="s">
        <v>74</v>
      </c>
      <c r="C47" s="26" t="s">
        <v>72</v>
      </c>
      <c r="D47" s="26"/>
      <c r="E47" s="27">
        <v>72.3</v>
      </c>
      <c r="F47" s="27">
        <f t="shared" si="0"/>
        <v>76.7</v>
      </c>
      <c r="G47" s="28">
        <f t="shared" si="1"/>
        <v>0.6065625</v>
      </c>
      <c r="H47" s="12"/>
    </row>
    <row r="48" spans="1:8" s="29" customFormat="1" ht="15" customHeight="1">
      <c r="A48" s="36"/>
      <c r="B48" s="35" t="s">
        <v>75</v>
      </c>
      <c r="C48" s="26" t="s">
        <v>72</v>
      </c>
      <c r="D48" s="26"/>
      <c r="E48" s="27">
        <v>73.1</v>
      </c>
      <c r="F48" s="27">
        <f t="shared" si="0"/>
        <v>75.9</v>
      </c>
      <c r="G48" s="28">
        <f t="shared" si="1"/>
        <v>0.6073958333333334</v>
      </c>
      <c r="H48" s="12"/>
    </row>
    <row r="49" spans="1:8" s="29" customFormat="1" ht="15" customHeight="1">
      <c r="A49" s="36"/>
      <c r="B49" s="37" t="s">
        <v>76</v>
      </c>
      <c r="C49" s="26" t="s">
        <v>72</v>
      </c>
      <c r="D49" s="26"/>
      <c r="E49" s="27">
        <v>78.7</v>
      </c>
      <c r="F49" s="27">
        <f t="shared" si="0"/>
        <v>70.3</v>
      </c>
      <c r="G49" s="28">
        <f t="shared" si="1"/>
        <v>0.6132291666666667</v>
      </c>
      <c r="H49" s="12"/>
    </row>
    <row r="50" spans="1:8" s="29" customFormat="1" ht="15" customHeight="1">
      <c r="A50" s="36"/>
      <c r="B50" s="35" t="s">
        <v>77</v>
      </c>
      <c r="C50" s="26" t="s">
        <v>78</v>
      </c>
      <c r="D50" s="26"/>
      <c r="E50" s="27">
        <v>80</v>
      </c>
      <c r="F50" s="27">
        <f t="shared" si="0"/>
        <v>69</v>
      </c>
      <c r="G50" s="28">
        <f t="shared" si="1"/>
        <v>0.6145833333333334</v>
      </c>
      <c r="H50" s="12"/>
    </row>
    <row r="51" spans="1:8" s="29" customFormat="1" ht="15" customHeight="1">
      <c r="A51" s="34"/>
      <c r="B51" s="53" t="s">
        <v>79</v>
      </c>
      <c r="C51" s="26" t="s">
        <v>80</v>
      </c>
      <c r="D51" s="49"/>
      <c r="E51" s="27">
        <v>82</v>
      </c>
      <c r="F51" s="27">
        <f t="shared" si="0"/>
        <v>67</v>
      </c>
      <c r="G51" s="28">
        <f t="shared" si="1"/>
        <v>0.6166666666666667</v>
      </c>
      <c r="H51" s="12"/>
    </row>
    <row r="52" spans="1:8" s="29" customFormat="1" ht="15" customHeight="1">
      <c r="A52" s="54"/>
      <c r="B52" s="55" t="s">
        <v>81</v>
      </c>
      <c r="C52" s="56" t="s">
        <v>82</v>
      </c>
      <c r="D52" s="56"/>
      <c r="E52" s="57">
        <v>85</v>
      </c>
      <c r="F52" s="57">
        <f t="shared" si="0"/>
        <v>64</v>
      </c>
      <c r="G52" s="58">
        <f t="shared" si="1"/>
        <v>0.6197916666666666</v>
      </c>
      <c r="H52" s="12"/>
    </row>
    <row r="53" spans="1:8" s="29" customFormat="1" ht="15" customHeight="1">
      <c r="A53" s="59"/>
      <c r="B53" s="60" t="s">
        <v>83</v>
      </c>
      <c r="C53" s="61" t="s">
        <v>84</v>
      </c>
      <c r="D53" s="61"/>
      <c r="E53" s="62">
        <v>85.6</v>
      </c>
      <c r="F53" s="62">
        <f t="shared" si="0"/>
        <v>63.400000000000006</v>
      </c>
      <c r="G53" s="63">
        <f t="shared" si="1"/>
        <v>0.6204166666666666</v>
      </c>
      <c r="H53" s="12"/>
    </row>
    <row r="54" spans="1:8" s="29" customFormat="1" ht="15" customHeight="1">
      <c r="A54" s="36"/>
      <c r="B54" s="52" t="s">
        <v>39</v>
      </c>
      <c r="C54" s="26"/>
      <c r="D54" s="26"/>
      <c r="E54" s="27">
        <v>90.7</v>
      </c>
      <c r="F54" s="27">
        <f t="shared" si="0"/>
        <v>58.3</v>
      </c>
      <c r="G54" s="28">
        <f t="shared" si="1"/>
        <v>0.6257291666666667</v>
      </c>
      <c r="H54" s="12"/>
    </row>
    <row r="55" spans="1:8" s="29" customFormat="1" ht="15" customHeight="1">
      <c r="A55" s="36"/>
      <c r="B55" s="35" t="s">
        <v>38</v>
      </c>
      <c r="C55" s="26"/>
      <c r="D55" s="26"/>
      <c r="E55" s="27">
        <v>92.9</v>
      </c>
      <c r="F55" s="27">
        <f t="shared" si="0"/>
        <v>56.099999999999994</v>
      </c>
      <c r="G55" s="28">
        <f t="shared" si="1"/>
        <v>0.6280208333333334</v>
      </c>
      <c r="H55" s="12"/>
    </row>
    <row r="56" spans="1:8" s="29" customFormat="1" ht="15" customHeight="1">
      <c r="A56" s="36"/>
      <c r="B56" s="35" t="s">
        <v>85</v>
      </c>
      <c r="C56" s="26"/>
      <c r="D56" s="26"/>
      <c r="E56" s="27">
        <v>96.3</v>
      </c>
      <c r="F56" s="27">
        <f t="shared" si="0"/>
        <v>52.7</v>
      </c>
      <c r="G56" s="28">
        <f t="shared" si="1"/>
        <v>0.6315625</v>
      </c>
      <c r="H56" s="12"/>
    </row>
    <row r="57" spans="1:8" s="29" customFormat="1" ht="15" customHeight="1">
      <c r="A57" s="34"/>
      <c r="B57" s="53" t="s">
        <v>86</v>
      </c>
      <c r="C57" s="26" t="s">
        <v>87</v>
      </c>
      <c r="D57" s="26"/>
      <c r="E57" s="27">
        <v>96.7</v>
      </c>
      <c r="F57" s="27">
        <f t="shared" si="0"/>
        <v>52.3</v>
      </c>
      <c r="G57" s="28">
        <f t="shared" si="1"/>
        <v>0.6319791666666666</v>
      </c>
      <c r="H57" s="12"/>
    </row>
    <row r="58" spans="1:8" s="29" customFormat="1" ht="15" customHeight="1">
      <c r="A58" s="64"/>
      <c r="B58" s="35" t="s">
        <v>88</v>
      </c>
      <c r="C58" s="26" t="s">
        <v>89</v>
      </c>
      <c r="D58" s="26"/>
      <c r="E58" s="27">
        <v>96.9</v>
      </c>
      <c r="F58" s="27">
        <f t="shared" si="0"/>
        <v>52.099999999999994</v>
      </c>
      <c r="G58" s="28">
        <f t="shared" si="1"/>
        <v>0.6321875</v>
      </c>
      <c r="H58" s="12"/>
    </row>
    <row r="59" spans="1:8" s="29" customFormat="1" ht="15" customHeight="1">
      <c r="A59" s="64"/>
      <c r="B59" s="42" t="s">
        <v>90</v>
      </c>
      <c r="C59" s="43"/>
      <c r="D59" s="43"/>
      <c r="E59" s="44">
        <v>98.5</v>
      </c>
      <c r="F59" s="44">
        <f t="shared" si="0"/>
        <v>50.5</v>
      </c>
      <c r="G59" s="45">
        <f t="shared" si="1"/>
        <v>0.6338541666666666</v>
      </c>
      <c r="H59" s="12"/>
    </row>
    <row r="60" spans="1:8" s="29" customFormat="1" ht="15" customHeight="1">
      <c r="A60" s="36"/>
      <c r="B60" s="35" t="s">
        <v>91</v>
      </c>
      <c r="C60" s="26" t="s">
        <v>92</v>
      </c>
      <c r="D60" s="26"/>
      <c r="E60" s="27">
        <v>98.6</v>
      </c>
      <c r="F60" s="44">
        <f t="shared" si="0"/>
        <v>50.400000000000006</v>
      </c>
      <c r="G60" s="28">
        <f t="shared" si="1"/>
        <v>0.6339583333333333</v>
      </c>
      <c r="H60" s="12"/>
    </row>
    <row r="61" spans="1:8" s="29" customFormat="1" ht="15" customHeight="1">
      <c r="A61" s="39"/>
      <c r="B61" s="35" t="s">
        <v>93</v>
      </c>
      <c r="C61" s="26" t="s">
        <v>94</v>
      </c>
      <c r="D61" s="26"/>
      <c r="E61" s="27">
        <v>99</v>
      </c>
      <c r="F61" s="27">
        <f t="shared" si="0"/>
        <v>50</v>
      </c>
      <c r="G61" s="28">
        <f t="shared" si="1"/>
        <v>0.634375</v>
      </c>
      <c r="H61" s="12"/>
    </row>
    <row r="62" spans="1:8" s="29" customFormat="1" ht="15" customHeight="1">
      <c r="A62" s="34"/>
      <c r="B62" s="35" t="s">
        <v>95</v>
      </c>
      <c r="C62" s="26"/>
      <c r="D62" s="26"/>
      <c r="E62" s="27">
        <v>100.2</v>
      </c>
      <c r="F62" s="27">
        <f t="shared" si="0"/>
        <v>48.8</v>
      </c>
      <c r="G62" s="28">
        <f t="shared" si="1"/>
        <v>0.635625</v>
      </c>
      <c r="H62" s="12"/>
    </row>
    <row r="63" spans="1:8" s="29" customFormat="1" ht="15" customHeight="1">
      <c r="A63" s="47" t="s">
        <v>96</v>
      </c>
      <c r="B63" s="48" t="s">
        <v>97</v>
      </c>
      <c r="C63" s="26"/>
      <c r="D63" s="49"/>
      <c r="E63" s="27">
        <v>102.2</v>
      </c>
      <c r="F63" s="27">
        <f t="shared" si="0"/>
        <v>46.8</v>
      </c>
      <c r="G63" s="28">
        <f t="shared" si="1"/>
        <v>0.6377083333333333</v>
      </c>
      <c r="H63" s="12"/>
    </row>
    <row r="64" spans="1:8" s="29" customFormat="1" ht="15" customHeight="1">
      <c r="A64" s="36"/>
      <c r="B64" s="35" t="s">
        <v>98</v>
      </c>
      <c r="C64" s="26"/>
      <c r="D64" s="65"/>
      <c r="E64" s="27">
        <v>102.2</v>
      </c>
      <c r="F64" s="27">
        <f t="shared" si="0"/>
        <v>46.8</v>
      </c>
      <c r="G64" s="28">
        <f t="shared" si="1"/>
        <v>0.6377083333333333</v>
      </c>
      <c r="H64" s="12"/>
    </row>
    <row r="65" spans="1:8" s="40" customFormat="1" ht="15" customHeight="1">
      <c r="A65" s="41"/>
      <c r="B65" s="42" t="s">
        <v>99</v>
      </c>
      <c r="C65" s="43"/>
      <c r="D65" s="66"/>
      <c r="E65" s="44">
        <v>106.9</v>
      </c>
      <c r="F65" s="44">
        <f t="shared" si="0"/>
        <v>42.099999999999994</v>
      </c>
      <c r="G65" s="45">
        <f t="shared" si="1"/>
        <v>0.6426041666666666</v>
      </c>
      <c r="H65" s="12"/>
    </row>
    <row r="66" spans="1:8" s="29" customFormat="1" ht="15" customHeight="1">
      <c r="A66" s="36"/>
      <c r="B66" s="67" t="s">
        <v>100</v>
      </c>
      <c r="C66" s="43"/>
      <c r="D66" s="43"/>
      <c r="E66" s="44">
        <v>106.9</v>
      </c>
      <c r="F66" s="44">
        <f t="shared" si="0"/>
        <v>42.099999999999994</v>
      </c>
      <c r="G66" s="45">
        <f t="shared" si="1"/>
        <v>0.6426041666666666</v>
      </c>
      <c r="H66" s="12"/>
    </row>
    <row r="67" spans="1:8" s="29" customFormat="1" ht="15" customHeight="1">
      <c r="A67" s="34"/>
      <c r="B67" s="68" t="s">
        <v>101</v>
      </c>
      <c r="C67" s="26" t="s">
        <v>102</v>
      </c>
      <c r="D67" s="49"/>
      <c r="E67" s="27">
        <v>109.3</v>
      </c>
      <c r="F67" s="27">
        <f t="shared" si="0"/>
        <v>39.7</v>
      </c>
      <c r="G67" s="28">
        <f t="shared" si="1"/>
        <v>0.6451041666666667</v>
      </c>
      <c r="H67" s="12"/>
    </row>
    <row r="68" spans="1:8" s="29" customFormat="1" ht="15" customHeight="1">
      <c r="A68" s="34"/>
      <c r="B68" s="35" t="s">
        <v>103</v>
      </c>
      <c r="C68" s="26" t="s">
        <v>104</v>
      </c>
      <c r="D68" s="26"/>
      <c r="E68" s="27">
        <v>112.7</v>
      </c>
      <c r="F68" s="27">
        <f t="shared" si="0"/>
        <v>36.3</v>
      </c>
      <c r="G68" s="28">
        <f t="shared" si="1"/>
        <v>0.6486458333333334</v>
      </c>
      <c r="H68" s="12"/>
    </row>
    <row r="69" spans="1:8" s="29" customFormat="1" ht="15" customHeight="1">
      <c r="A69" s="34"/>
      <c r="B69" s="37" t="s">
        <v>105</v>
      </c>
      <c r="C69" s="26" t="s">
        <v>45</v>
      </c>
      <c r="D69" s="49"/>
      <c r="E69" s="27">
        <v>116.2</v>
      </c>
      <c r="F69" s="27">
        <f t="shared" si="0"/>
        <v>32.8</v>
      </c>
      <c r="G69" s="28">
        <f t="shared" si="1"/>
        <v>0.6522916666666667</v>
      </c>
      <c r="H69" s="12"/>
    </row>
    <row r="70" spans="1:8" s="29" customFormat="1" ht="15" customHeight="1">
      <c r="A70" s="34"/>
      <c r="B70" s="35" t="s">
        <v>106</v>
      </c>
      <c r="C70" s="26" t="s">
        <v>107</v>
      </c>
      <c r="D70" s="26"/>
      <c r="E70" s="27">
        <v>116.4</v>
      </c>
      <c r="F70" s="27">
        <f t="shared" si="0"/>
        <v>32.599999999999994</v>
      </c>
      <c r="G70" s="28">
        <f t="shared" si="1"/>
        <v>0.6525</v>
      </c>
      <c r="H70" s="12"/>
    </row>
    <row r="71" spans="1:8" s="29" customFormat="1" ht="15" customHeight="1">
      <c r="A71" s="34"/>
      <c r="B71" s="53" t="s">
        <v>108</v>
      </c>
      <c r="C71" s="26" t="s">
        <v>109</v>
      </c>
      <c r="D71" s="26"/>
      <c r="E71" s="27">
        <v>119</v>
      </c>
      <c r="F71" s="27">
        <f t="shared" si="0"/>
        <v>30</v>
      </c>
      <c r="G71" s="28">
        <f t="shared" si="1"/>
        <v>0.6552083333333334</v>
      </c>
      <c r="H71" s="12"/>
    </row>
    <row r="72" spans="1:8" s="29" customFormat="1" ht="15" customHeight="1">
      <c r="A72" s="36"/>
      <c r="B72" s="37" t="s">
        <v>110</v>
      </c>
      <c r="C72" s="26" t="s">
        <v>109</v>
      </c>
      <c r="D72" s="26"/>
      <c r="E72" s="27">
        <v>120</v>
      </c>
      <c r="F72" s="27">
        <f t="shared" si="0"/>
        <v>29</v>
      </c>
      <c r="G72" s="28">
        <f t="shared" si="1"/>
        <v>0.65625</v>
      </c>
      <c r="H72" s="12"/>
    </row>
    <row r="73" spans="1:8" s="29" customFormat="1" ht="15" customHeight="1">
      <c r="A73" s="34"/>
      <c r="B73" s="37" t="s">
        <v>111</v>
      </c>
      <c r="C73" s="26" t="s">
        <v>112</v>
      </c>
      <c r="D73" s="49"/>
      <c r="E73" s="27">
        <v>120.2</v>
      </c>
      <c r="F73" s="27">
        <f t="shared" si="0"/>
        <v>28.799999999999997</v>
      </c>
      <c r="G73" s="28">
        <f t="shared" si="1"/>
        <v>0.6564583333333334</v>
      </c>
      <c r="H73" s="12"/>
    </row>
    <row r="74" spans="1:8" s="29" customFormat="1" ht="15" customHeight="1">
      <c r="A74" s="34"/>
      <c r="B74" s="53" t="s">
        <v>108</v>
      </c>
      <c r="C74" s="26"/>
      <c r="D74" s="26"/>
      <c r="E74" s="27">
        <v>120.4</v>
      </c>
      <c r="F74" s="27">
        <f t="shared" si="0"/>
        <v>28.599999999999994</v>
      </c>
      <c r="G74" s="28">
        <f t="shared" si="1"/>
        <v>0.6566666666666667</v>
      </c>
      <c r="H74" s="12"/>
    </row>
    <row r="75" spans="1:8" s="29" customFormat="1" ht="15" customHeight="1">
      <c r="A75" s="47" t="s">
        <v>113</v>
      </c>
      <c r="B75" s="48" t="s">
        <v>114</v>
      </c>
      <c r="C75" s="26"/>
      <c r="D75" s="26"/>
      <c r="E75" s="27">
        <v>124</v>
      </c>
      <c r="F75" s="27">
        <f t="shared" si="0"/>
        <v>25</v>
      </c>
      <c r="G75" s="28">
        <f t="shared" si="1"/>
        <v>0.6604166666666667</v>
      </c>
      <c r="H75" s="12"/>
    </row>
    <row r="76" spans="1:8" s="29" customFormat="1" ht="15" customHeight="1">
      <c r="A76" s="34"/>
      <c r="B76" s="37" t="s">
        <v>115</v>
      </c>
      <c r="C76" s="49" t="s">
        <v>116</v>
      </c>
      <c r="D76" s="49"/>
      <c r="E76" s="27">
        <v>129</v>
      </c>
      <c r="F76" s="27">
        <f t="shared" si="0"/>
        <v>20</v>
      </c>
      <c r="G76" s="28">
        <f t="shared" si="1"/>
        <v>0.665625</v>
      </c>
      <c r="H76" s="12"/>
    </row>
    <row r="77" spans="1:8" s="29" customFormat="1" ht="15" customHeight="1">
      <c r="A77" s="34"/>
      <c r="B77" s="35" t="s">
        <v>117</v>
      </c>
      <c r="C77" s="26" t="s">
        <v>116</v>
      </c>
      <c r="D77" s="26"/>
      <c r="E77" s="27">
        <v>129</v>
      </c>
      <c r="F77" s="27">
        <f t="shared" si="0"/>
        <v>20</v>
      </c>
      <c r="G77" s="28">
        <f t="shared" si="1"/>
        <v>0.665625</v>
      </c>
      <c r="H77" s="12"/>
    </row>
    <row r="78" spans="1:8" s="29" customFormat="1" ht="15" customHeight="1">
      <c r="A78" s="34"/>
      <c r="B78" s="37" t="s">
        <v>118</v>
      </c>
      <c r="C78" s="26" t="s">
        <v>116</v>
      </c>
      <c r="D78" s="26"/>
      <c r="E78" s="27">
        <v>132</v>
      </c>
      <c r="F78" s="27">
        <f t="shared" si="0"/>
        <v>17</v>
      </c>
      <c r="G78" s="28">
        <f t="shared" si="1"/>
        <v>0.66875</v>
      </c>
      <c r="H78" s="12"/>
    </row>
    <row r="79" spans="1:8" s="29" customFormat="1" ht="15" customHeight="1">
      <c r="A79" s="34"/>
      <c r="B79" s="69" t="s">
        <v>119</v>
      </c>
      <c r="C79" s="26"/>
      <c r="D79" s="26"/>
      <c r="E79" s="27">
        <v>132.1</v>
      </c>
      <c r="F79" s="27">
        <f t="shared" si="0"/>
        <v>16.900000000000006</v>
      </c>
      <c r="G79" s="28">
        <f t="shared" si="1"/>
        <v>0.6688541666666666</v>
      </c>
      <c r="H79" s="12"/>
    </row>
    <row r="80" spans="1:8" s="29" customFormat="1" ht="15" customHeight="1">
      <c r="A80" s="34"/>
      <c r="B80" s="35" t="s">
        <v>120</v>
      </c>
      <c r="C80" s="26" t="s">
        <v>121</v>
      </c>
      <c r="D80" s="26"/>
      <c r="E80" s="27">
        <v>134.1</v>
      </c>
      <c r="F80" s="27">
        <f t="shared" si="0"/>
        <v>14.900000000000006</v>
      </c>
      <c r="G80" s="28">
        <f t="shared" si="1"/>
        <v>0.6709375</v>
      </c>
      <c r="H80" s="12"/>
    </row>
    <row r="81" spans="1:8" s="29" customFormat="1" ht="15" customHeight="1">
      <c r="A81" s="34"/>
      <c r="B81" s="69" t="s">
        <v>22</v>
      </c>
      <c r="C81" s="26" t="s">
        <v>122</v>
      </c>
      <c r="D81" s="49"/>
      <c r="E81" s="27">
        <v>137.9</v>
      </c>
      <c r="F81" s="27">
        <f t="shared" si="0"/>
        <v>11.099999999999994</v>
      </c>
      <c r="G81" s="28">
        <f t="shared" si="1"/>
        <v>0.6748958333333334</v>
      </c>
      <c r="H81" s="12"/>
    </row>
    <row r="82" spans="1:8" s="29" customFormat="1" ht="15" customHeight="1">
      <c r="A82" s="34"/>
      <c r="B82" s="37" t="s">
        <v>123</v>
      </c>
      <c r="C82" s="26" t="s">
        <v>124</v>
      </c>
      <c r="D82" s="49"/>
      <c r="E82" s="27">
        <v>139.3</v>
      </c>
      <c r="F82" s="27">
        <f t="shared" si="0"/>
        <v>9.699999999999989</v>
      </c>
      <c r="G82" s="28">
        <f t="shared" si="1"/>
        <v>0.6763541666666667</v>
      </c>
      <c r="H82" s="12"/>
    </row>
    <row r="83" spans="1:8" s="29" customFormat="1" ht="15" customHeight="1">
      <c r="A83" s="34"/>
      <c r="B83" s="35" t="s">
        <v>125</v>
      </c>
      <c r="C83" s="26" t="s">
        <v>126</v>
      </c>
      <c r="D83" s="26"/>
      <c r="E83" s="27">
        <v>139.4</v>
      </c>
      <c r="F83" s="27">
        <f t="shared" si="0"/>
        <v>9.599999999999994</v>
      </c>
      <c r="G83" s="28">
        <f t="shared" si="1"/>
        <v>0.6764583333333334</v>
      </c>
      <c r="H83" s="12"/>
    </row>
    <row r="84" spans="1:8" s="29" customFormat="1" ht="15" customHeight="1">
      <c r="A84" s="36"/>
      <c r="B84" s="69" t="s">
        <v>127</v>
      </c>
      <c r="C84" s="26" t="s">
        <v>128</v>
      </c>
      <c r="D84" s="26"/>
      <c r="E84" s="27">
        <v>142.9</v>
      </c>
      <c r="F84" s="27">
        <f t="shared" si="0"/>
        <v>6.099999999999994</v>
      </c>
      <c r="G84" s="28">
        <f t="shared" si="1"/>
        <v>0.6801041666666667</v>
      </c>
      <c r="H84" s="12"/>
    </row>
    <row r="85" spans="1:8" s="29" customFormat="1" ht="15" customHeight="1">
      <c r="A85" s="36"/>
      <c r="B85" s="70" t="s">
        <v>129</v>
      </c>
      <c r="C85" s="26"/>
      <c r="D85" s="26"/>
      <c r="E85" s="27">
        <v>143.5</v>
      </c>
      <c r="F85" s="27">
        <f t="shared" si="0"/>
        <v>5.5</v>
      </c>
      <c r="G85" s="28">
        <f t="shared" si="1"/>
        <v>0.6807291666666666</v>
      </c>
      <c r="H85" s="12"/>
    </row>
    <row r="86" spans="1:8" s="29" customFormat="1" ht="15" customHeight="1">
      <c r="A86" s="34"/>
      <c r="B86" s="35" t="s">
        <v>130</v>
      </c>
      <c r="C86" s="49"/>
      <c r="D86" s="49"/>
      <c r="E86" s="27">
        <v>144.5</v>
      </c>
      <c r="F86" s="27">
        <f t="shared" si="0"/>
        <v>4.5</v>
      </c>
      <c r="G86" s="28">
        <f t="shared" si="1"/>
        <v>0.6817708333333333</v>
      </c>
      <c r="H86" s="12"/>
    </row>
    <row r="87" spans="1:8" s="29" customFormat="1" ht="15" customHeight="1">
      <c r="A87" s="34"/>
      <c r="B87" s="37" t="s">
        <v>131</v>
      </c>
      <c r="C87" s="49">
        <v>1075</v>
      </c>
      <c r="D87" s="49"/>
      <c r="E87" s="27">
        <v>146</v>
      </c>
      <c r="F87" s="27">
        <f t="shared" si="0"/>
        <v>3</v>
      </c>
      <c r="G87" s="28">
        <f t="shared" si="1"/>
        <v>0.6833333333333333</v>
      </c>
      <c r="H87" s="12"/>
    </row>
    <row r="88" spans="1:8" s="29" customFormat="1" ht="15" customHeight="1">
      <c r="A88" s="34"/>
      <c r="B88" s="35" t="s">
        <v>132</v>
      </c>
      <c r="C88" s="26"/>
      <c r="D88" s="26"/>
      <c r="E88" s="27">
        <v>146</v>
      </c>
      <c r="F88" s="27">
        <f t="shared" si="0"/>
        <v>3</v>
      </c>
      <c r="G88" s="28">
        <f t="shared" si="1"/>
        <v>0.6833333333333333</v>
      </c>
      <c r="H88" s="12"/>
    </row>
    <row r="89" spans="1:8" s="29" customFormat="1" ht="15" customHeight="1">
      <c r="A89" s="34"/>
      <c r="B89" s="37" t="s">
        <v>133</v>
      </c>
      <c r="C89" s="26"/>
      <c r="D89" s="26"/>
      <c r="E89" s="27">
        <v>147.9</v>
      </c>
      <c r="F89" s="27">
        <f t="shared" si="0"/>
        <v>1.0999999999999943</v>
      </c>
      <c r="G89" s="28">
        <f t="shared" si="1"/>
        <v>0.6853125</v>
      </c>
      <c r="H89" s="12"/>
    </row>
    <row r="90" spans="1:8" s="29" customFormat="1" ht="15" customHeight="1">
      <c r="A90" s="34"/>
      <c r="B90" s="35" t="s">
        <v>134</v>
      </c>
      <c r="C90" s="26" t="s">
        <v>128</v>
      </c>
      <c r="D90" s="26"/>
      <c r="E90" s="27">
        <v>148</v>
      </c>
      <c r="F90" s="27">
        <f t="shared" si="0"/>
        <v>1</v>
      </c>
      <c r="G90" s="28">
        <f t="shared" si="1"/>
        <v>0.6854166666666667</v>
      </c>
      <c r="H90" s="12"/>
    </row>
    <row r="91" spans="1:8" s="29" customFormat="1" ht="15" customHeight="1">
      <c r="A91" s="71" t="s">
        <v>135</v>
      </c>
      <c r="B91" s="50" t="s">
        <v>136</v>
      </c>
      <c r="C91" s="72"/>
      <c r="D91" s="72"/>
      <c r="E91" s="73">
        <v>0</v>
      </c>
      <c r="F91" s="73">
        <f t="shared" si="0"/>
        <v>149</v>
      </c>
      <c r="G91" s="74">
        <v>0.6875</v>
      </c>
      <c r="H91" s="12"/>
    </row>
    <row r="92" spans="1:8" s="29" customFormat="1" ht="15" customHeight="1">
      <c r="A92" s="34"/>
      <c r="B92" s="37"/>
      <c r="C92" s="26"/>
      <c r="D92" s="26"/>
      <c r="E92" s="27"/>
      <c r="F92" s="27"/>
      <c r="G92" s="28"/>
      <c r="H92" s="12"/>
    </row>
    <row r="93" spans="1:8" s="29" customFormat="1" ht="15" customHeight="1">
      <c r="A93" s="34"/>
      <c r="B93" s="35"/>
      <c r="C93" s="26"/>
      <c r="D93" s="49"/>
      <c r="E93" s="27"/>
      <c r="F93" s="27"/>
      <c r="G93" s="28"/>
      <c r="H93" s="12"/>
    </row>
    <row r="94" spans="1:8" s="29" customFormat="1" ht="15" customHeight="1">
      <c r="A94" s="34"/>
      <c r="B94" s="37"/>
      <c r="C94" s="49"/>
      <c r="D94" s="49"/>
      <c r="E94" s="27"/>
      <c r="F94" s="27"/>
      <c r="G94" s="28"/>
      <c r="H94" s="12"/>
    </row>
    <row r="95" spans="1:8" s="29" customFormat="1" ht="15" customHeight="1">
      <c r="A95" s="34"/>
      <c r="B95" s="35"/>
      <c r="C95" s="26"/>
      <c r="D95" s="49"/>
      <c r="E95" s="27"/>
      <c r="F95" s="27"/>
      <c r="G95" s="28"/>
      <c r="H95" s="12"/>
    </row>
    <row r="96" spans="1:8" s="29" customFormat="1" ht="15" customHeight="1">
      <c r="A96" s="34"/>
      <c r="B96" s="26" t="s">
        <v>137</v>
      </c>
      <c r="C96" s="26"/>
      <c r="D96" s="49"/>
      <c r="E96" s="27"/>
      <c r="F96" s="27"/>
      <c r="G96" s="28"/>
      <c r="H96" s="12"/>
    </row>
    <row r="97" spans="1:8" s="29" customFormat="1" ht="15" customHeight="1">
      <c r="A97" s="34"/>
      <c r="B97" s="35"/>
      <c r="C97" s="26"/>
      <c r="D97" s="49"/>
      <c r="E97" s="27"/>
      <c r="F97" s="27"/>
      <c r="G97" s="28"/>
      <c r="H97" s="12"/>
    </row>
    <row r="98" spans="1:8" s="29" customFormat="1" ht="15" customHeight="1">
      <c r="A98" s="34"/>
      <c r="B98" s="35"/>
      <c r="C98" s="49"/>
      <c r="D98" s="49"/>
      <c r="E98" s="27"/>
      <c r="F98" s="27"/>
      <c r="G98" s="28"/>
      <c r="H98" s="12"/>
    </row>
    <row r="99" spans="1:8" s="29" customFormat="1" ht="15" customHeight="1">
      <c r="A99" s="34"/>
      <c r="B99" s="35"/>
      <c r="C99" s="49"/>
      <c r="D99" s="49"/>
      <c r="E99" s="27"/>
      <c r="F99" s="27"/>
      <c r="G99" s="28"/>
      <c r="H99" s="12"/>
    </row>
    <row r="100" spans="1:8" s="29" customFormat="1" ht="15" customHeight="1">
      <c r="A100" s="34"/>
      <c r="B100" s="75"/>
      <c r="C100" s="26"/>
      <c r="D100" s="49"/>
      <c r="E100" s="27"/>
      <c r="F100" s="27"/>
      <c r="G100" s="28"/>
      <c r="H100" s="12"/>
    </row>
    <row r="101" spans="1:8" s="29" customFormat="1" ht="15" customHeight="1">
      <c r="A101" s="76"/>
      <c r="B101" s="77"/>
      <c r="C101" s="78"/>
      <c r="D101" s="79"/>
      <c r="E101" s="80"/>
      <c r="F101" s="80"/>
      <c r="G101" s="81"/>
      <c r="H101" s="12"/>
    </row>
    <row r="102" spans="1:8" s="29" customFormat="1" ht="15" customHeight="1">
      <c r="A102" s="76"/>
      <c r="B102" s="77"/>
      <c r="C102" s="78"/>
      <c r="D102" s="79"/>
      <c r="E102" s="80"/>
      <c r="F102" s="80"/>
      <c r="G102" s="81"/>
      <c r="H102" s="12"/>
    </row>
    <row r="103" spans="1:8" s="29" customFormat="1" ht="15" customHeight="1">
      <c r="A103" s="82"/>
      <c r="B103" s="83"/>
      <c r="C103" s="84"/>
      <c r="D103" s="85"/>
      <c r="E103" s="86"/>
      <c r="F103" s="86"/>
      <c r="G103" s="87"/>
      <c r="H103" s="12"/>
    </row>
  </sheetData>
  <sheetProtection selectLockedCells="1" selectUnlockedCells="1"/>
  <mergeCells count="3">
    <mergeCell ref="A1:G1"/>
    <mergeCell ref="A2:G2"/>
    <mergeCell ref="E3:F3"/>
  </mergeCells>
  <printOptions/>
  <pageMargins left="0.6298611111111111" right="0.15763888888888888" top="0.31527777777777777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&amp; Valérie</dc:creator>
  <cp:keywords/>
  <dc:description/>
  <cp:lastModifiedBy/>
  <cp:lastPrinted>2019-05-01T09:43:03Z</cp:lastPrinted>
  <dcterms:created xsi:type="dcterms:W3CDTF">2002-04-24T16:08:02Z</dcterms:created>
  <dcterms:modified xsi:type="dcterms:W3CDTF">2019-05-01T09:40:48Z</dcterms:modified>
  <cp:category/>
  <cp:version/>
  <cp:contentType/>
  <cp:contentStatus/>
  <cp:revision>23</cp:revision>
</cp:coreProperties>
</file>